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_УПЗ" sheetId="1" r:id="rId1"/>
  </sheets>
  <externalReferences>
    <externalReference r:id="rId4"/>
    <externalReference r:id="rId5"/>
    <externalReference r:id="rId6"/>
  </externalReferences>
  <definedNames>
    <definedName name="_xlnm.Print_Area" localSheetId="0">'_УПЗ'!$A$1:$F$42</definedName>
  </definedNames>
  <calcPr fullCalcOnLoad="1"/>
</workbook>
</file>

<file path=xl/sharedStrings.xml><?xml version="1.0" encoding="utf-8"?>
<sst xmlns="http://schemas.openxmlformats.org/spreadsheetml/2006/main" count="118" uniqueCount="78">
  <si>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</si>
  <si>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</si>
  <si>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</si>
  <si>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</si>
  <si>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</si>
  <si>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</si>
  <si>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</si>
  <si>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</si>
  <si>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</si>
  <si>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</si>
  <si>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</si>
  <si>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</si>
  <si>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</si>
  <si>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</si>
  <si>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</si>
  <si>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</si>
  <si>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</si>
  <si>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</si>
  <si>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</si>
  <si>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</si>
  <si>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</si>
  <si>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</si>
  <si>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</si>
  <si>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</si>
  <si>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</si>
  <si>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</si>
  <si>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</si>
  <si>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</si>
  <si>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</si>
  <si>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</si>
  <si>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</si>
  <si>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</si>
  <si>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</si>
  <si>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</si>
  <si>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</si>
  <si>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</si>
  <si>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</si>
  <si>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</si>
  <si>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</si>
  <si>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</si>
  <si>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</si>
  <si>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</si>
  <si>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</si>
  <si>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</si>
  <si>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</si>
  <si>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</si>
  <si>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</si>
  <si>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</si>
  <si>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</si>
  <si>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</si>
  <si>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</si>
  <si>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</si>
  <si>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</si>
  <si>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</si>
  <si>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</si>
  <si>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</si>
  <si>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</si>
  <si>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</si>
  <si>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</si>
  <si>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</si>
  <si>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</si>
  <si>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</si>
  <si>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</si>
  <si>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</si>
  <si>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</si>
  <si>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</si>
  <si>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</si>
  <si>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</si>
  <si>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</si>
  <si>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</si>
  <si>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t>(загальний)
кв.м.</t>
  </si>
  <si>
    <t>Закарпатська обл.м. Мукачево, вул.Недецеъ,45</t>
  </si>
  <si>
    <t>штаб (1936 р/з), їдальня (1975 р/з), прохідна (1987 р/з),</t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</si>
  <si>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(штаб за ГП")</t>
    </r>
  </si>
  <si>
    <r>
      <t xml:space="preserve">2. 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 xml:space="preserve"> (їдальня за ГП")</t>
    </r>
  </si>
  <si>
    <r>
      <t xml:space="preserve">3. </t>
    </r>
    <r>
      <rPr>
        <b/>
        <sz val="10"/>
        <rFont val="Arial"/>
        <family val="2"/>
      </rPr>
      <t>Будівля №3</t>
    </r>
    <r>
      <rPr>
        <sz val="10"/>
        <rFont val="Arial"/>
        <family val="2"/>
      </rPr>
      <t xml:space="preserve"> (прохідна за ГП")</t>
    </r>
  </si>
  <si>
    <t>Мукачівський прикордонний загін</t>
  </si>
  <si>
    <t>Військова частина 2142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</si>
</sst>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7" applyNumberFormat="0" applyFill="0" applyAlignment="0" applyProtection="0"/>
    <xf numFmtId="0" fontId="35" fillId="29" borderId="0" applyNumberFormat="0" applyBorder="0" applyAlignment="0" applyProtection="0"/>
    <xf numFmtId="0" fontId="0" fillId="30" borderId="8" applyNumberFormat="0" applyFont="0" applyAlignment="0" applyProtection="0"/>
    <xf numFmtId="0" fontId="36" fillId="28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4_&#1050;&#1053;&#1048;&#1043;&#1040;%20&#1042;&#1048;&#1050;&#1054;&#1056;&#1048;&#1057;&#1058;&#1040;&#1053;&#1053;&#1071;%20&#1045;&#1053;&#1045;&#1056;&#1043;&#1054;&#1053;&#1054;&#1057;&#1030;&#1031;&#1042;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_4_&#1050;&#1053;&#1048;&#1043;&#1040;%20&#1042;&#1048;&#1050;&#1054;&#1056;&#1048;&#1057;&#1058;&#1040;&#1053;&#1053;&#1071;%20&#1045;&#1053;&#1045;&#1056;&#1043;&#1054;&#1053;&#1054;&#1057;&#1030;&#1031;&#1042;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142%20&#1050;&#1053;&#1048;&#1043;&#1040;%20&#1042;&#1048;&#1050;&#1054;&#1056;&#1048;&#1057;&#1058;&#1040;&#1053;&#1053;&#1071;%20&#1045;&#1053;&#1045;&#1056;&#1043;&#1054;&#1053;&#1054;&#1057;&#1030;&#1031;&#1042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е відомість"/>
      <sheetName val="1.кошт"/>
      <sheetName val="2.фін"/>
      <sheetName val="3.Спож"/>
      <sheetName val="2240-сміття-1"/>
      <sheetName val="2240-сміття-2"/>
      <sheetName val="2272-1"/>
      <sheetName val="2272-2"/>
      <sheetName val="2273-1"/>
      <sheetName val="2273-Мук"/>
      <sheetName val="2273-Бер"/>
      <sheetName val="2273-Вин"/>
      <sheetName val="2273-Хуст"/>
      <sheetName val="2273-Тяч"/>
      <sheetName val="2273-Рах"/>
      <sheetName val="2274-1_ЗгЗбут"/>
      <sheetName val="2274-1_Зг"/>
      <sheetName val="2274-2"/>
      <sheetName val="2273 Адм.Ф"/>
      <sheetName val="2273 ЖФ"/>
      <sheetName val="2273 реакт."/>
      <sheetName val="2273 разом"/>
    </sheetNames>
    <sheetDataSet>
      <sheetData sheetId="7">
        <row r="11">
          <cell r="P11">
            <v>874</v>
          </cell>
        </row>
      </sheetData>
      <sheetData sheetId="9">
        <row r="27">
          <cell r="P27">
            <v>261397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е відомість"/>
      <sheetName val="1.кошт"/>
      <sheetName val="2.фін"/>
      <sheetName val="3.Спож"/>
      <sheetName val="2240-сміття-1"/>
      <sheetName val="2240-сміття-2"/>
      <sheetName val="2272-1"/>
      <sheetName val="2272-2"/>
      <sheetName val="2273-1"/>
      <sheetName val="2273-Мук"/>
      <sheetName val="2273-Бер"/>
      <sheetName val="2273-Вин"/>
      <sheetName val="2273-Хуст"/>
      <sheetName val="2273-Тяч"/>
      <sheetName val="2273-Рах"/>
      <sheetName val="2274-1_ЗгЗбут"/>
      <sheetName val="2274-1_Зг"/>
      <sheetName val="2274-2"/>
      <sheetName val="2273 Адм.Ф"/>
      <sheetName val="2273 ЖФ"/>
      <sheetName val="2273 реакт."/>
      <sheetName val="2273 разом"/>
    </sheetNames>
    <sheetDataSet>
      <sheetData sheetId="7">
        <row r="11">
          <cell r="P11">
            <v>1215</v>
          </cell>
        </row>
      </sheetData>
      <sheetData sheetId="9">
        <row r="26">
          <cell r="P26">
            <v>386912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е відомість"/>
      <sheetName val="1.кошторис на рік"/>
      <sheetName val="2.фінансування"/>
      <sheetName val="Споживання"/>
      <sheetName val="2240-сміття-1"/>
      <sheetName val="2240-сміття-2"/>
      <sheetName val="2272-1"/>
      <sheetName val="2272-2"/>
      <sheetName val="2273-1"/>
      <sheetName val="2273-Мук"/>
      <sheetName val="2273-Бер"/>
      <sheetName val="2273-Вин"/>
      <sheetName val="2273-Хуст"/>
      <sheetName val="2273-Тяч"/>
      <sheetName val="2273-Рах"/>
      <sheetName val="2273 Адм.Ф"/>
      <sheetName val="2273 ЖФ"/>
      <sheetName val="2273 реакт."/>
      <sheetName val="2273 разом"/>
      <sheetName val="2274-1"/>
      <sheetName val="2274-2"/>
      <sheetName val="ОСД"/>
    </sheetNames>
    <sheetDataSet>
      <sheetData sheetId="7">
        <row r="11">
          <cell r="P11">
            <v>258</v>
          </cell>
        </row>
      </sheetData>
      <sheetData sheetId="9">
        <row r="25">
          <cell r="P25">
            <v>352017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Normal="85" zoomScaleSheetLayoutView="100" zoomScalePageLayoutView="0" workbookViewId="0" topLeftCell="A13">
      <selection activeCell="D21" sqref="D21:F21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4" max="4" width="9.57421875" style="0" customWidth="1"/>
    <col min="6" max="6" width="10.28125" style="0" customWidth="1"/>
    <col min="10" max="10" width="33.8515625" style="0" customWidth="1"/>
    <col min="12" max="12" width="18.57421875" style="0" customWidth="1"/>
  </cols>
  <sheetData>
    <row r="1" ht="18">
      <c r="B1" s="18" t="s">
        <v>55</v>
      </c>
    </row>
    <row r="2" spans="2:6" ht="13.5" thickBot="1">
      <c r="B2" s="56" t="s">
        <v>64</v>
      </c>
      <c r="C2" s="56"/>
      <c r="F2" s="19" t="s">
        <v>56</v>
      </c>
    </row>
    <row r="3" spans="1:6" s="3" customFormat="1" ht="26.25" thickBot="1">
      <c r="A3" s="4" t="s">
        <v>10</v>
      </c>
      <c r="B3" s="5" t="s">
        <v>0</v>
      </c>
      <c r="C3" s="6" t="s">
        <v>38</v>
      </c>
      <c r="D3" s="57" t="s">
        <v>37</v>
      </c>
      <c r="E3" s="58"/>
      <c r="F3" s="59"/>
    </row>
    <row r="4" spans="1:6" ht="27.75" customHeight="1">
      <c r="A4" s="20">
        <v>1</v>
      </c>
      <c r="B4" s="27" t="s">
        <v>1</v>
      </c>
      <c r="C4" s="60" t="s">
        <v>76</v>
      </c>
      <c r="D4" s="61"/>
      <c r="E4" s="61"/>
      <c r="F4" s="62"/>
    </row>
    <row r="5" spans="1:6" ht="27" customHeight="1">
      <c r="A5" s="21">
        <v>2</v>
      </c>
      <c r="B5" s="26" t="s">
        <v>59</v>
      </c>
      <c r="C5" s="69" t="s">
        <v>77</v>
      </c>
      <c r="D5" s="70"/>
      <c r="E5" s="70"/>
      <c r="F5" s="71"/>
    </row>
    <row r="6" spans="1:6" ht="30.75" customHeight="1">
      <c r="A6" s="21">
        <v>3</v>
      </c>
      <c r="B6" s="26" t="s">
        <v>65</v>
      </c>
      <c r="C6" s="66" t="s">
        <v>71</v>
      </c>
      <c r="D6" s="67"/>
      <c r="E6" s="67"/>
      <c r="F6" s="68"/>
    </row>
    <row r="7" spans="1:6" ht="43.5" customHeight="1">
      <c r="A7" s="21">
        <v>4</v>
      </c>
      <c r="B7" s="28" t="s">
        <v>2</v>
      </c>
      <c r="C7" s="63" t="s">
        <v>72</v>
      </c>
      <c r="D7" s="64"/>
      <c r="E7" s="64"/>
      <c r="F7" s="65"/>
    </row>
    <row r="8" spans="1:6" ht="27" customHeight="1">
      <c r="A8" s="21">
        <v>5</v>
      </c>
      <c r="B8" s="29" t="s">
        <v>68</v>
      </c>
      <c r="C8" s="33" t="s">
        <v>66</v>
      </c>
      <c r="D8" s="45">
        <f>D9+D11+D13</f>
        <v>17980</v>
      </c>
      <c r="E8" s="46"/>
      <c r="F8" s="47"/>
    </row>
    <row r="9" spans="1:6" ht="12.75">
      <c r="A9" s="21"/>
      <c r="B9" s="34" t="s">
        <v>73</v>
      </c>
      <c r="C9" s="35" t="s">
        <v>39</v>
      </c>
      <c r="D9" s="45">
        <v>15500</v>
      </c>
      <c r="E9" s="46"/>
      <c r="F9" s="47"/>
    </row>
    <row r="10" spans="1:6" ht="25.5">
      <c r="A10" s="21"/>
      <c r="B10" s="36" t="s">
        <v>62</v>
      </c>
      <c r="C10" s="37" t="s">
        <v>60</v>
      </c>
      <c r="D10" s="45"/>
      <c r="E10" s="46"/>
      <c r="F10" s="47"/>
    </row>
    <row r="11" spans="1:6" ht="12.75">
      <c r="A11" s="21"/>
      <c r="B11" s="34" t="s">
        <v>74</v>
      </c>
      <c r="C11" s="38" t="s">
        <v>39</v>
      </c>
      <c r="D11" s="45">
        <v>2159</v>
      </c>
      <c r="E11" s="46"/>
      <c r="F11" s="47"/>
    </row>
    <row r="12" spans="1:6" ht="25.5">
      <c r="A12" s="21"/>
      <c r="B12" s="36" t="s">
        <v>69</v>
      </c>
      <c r="C12" s="37" t="s">
        <v>60</v>
      </c>
      <c r="D12" s="45"/>
      <c r="E12" s="46"/>
      <c r="F12" s="47"/>
    </row>
    <row r="13" spans="1:6" ht="12.75">
      <c r="A13" s="21"/>
      <c r="B13" s="34" t="s">
        <v>75</v>
      </c>
      <c r="C13" s="38" t="s">
        <v>39</v>
      </c>
      <c r="D13" s="45">
        <v>321</v>
      </c>
      <c r="E13" s="46"/>
      <c r="F13" s="47"/>
    </row>
    <row r="14" spans="1:6" ht="25.5">
      <c r="A14" s="21"/>
      <c r="B14" s="36" t="s">
        <v>69</v>
      </c>
      <c r="C14" s="37" t="s">
        <v>60</v>
      </c>
      <c r="D14" s="45"/>
      <c r="E14" s="46"/>
      <c r="F14" s="47"/>
    </row>
    <row r="15" spans="1:6" s="3" customFormat="1" ht="27" customHeight="1">
      <c r="A15" s="22">
        <v>6</v>
      </c>
      <c r="B15" s="40" t="s">
        <v>63</v>
      </c>
      <c r="C15" s="37" t="s">
        <v>70</v>
      </c>
      <c r="D15" s="52">
        <f>D16+D17+D18</f>
        <v>3627</v>
      </c>
      <c r="E15" s="53"/>
      <c r="F15" s="54"/>
    </row>
    <row r="16" spans="1:6" s="3" customFormat="1" ht="12" customHeight="1">
      <c r="A16" s="22"/>
      <c r="B16" s="34" t="s">
        <v>73</v>
      </c>
      <c r="C16" s="39" t="s">
        <v>40</v>
      </c>
      <c r="D16" s="52">
        <v>3161</v>
      </c>
      <c r="E16" s="53"/>
      <c r="F16" s="54"/>
    </row>
    <row r="17" spans="1:6" s="3" customFormat="1" ht="14.25" customHeight="1">
      <c r="A17" s="22"/>
      <c r="B17" s="34" t="s">
        <v>74</v>
      </c>
      <c r="C17" s="39" t="s">
        <v>40</v>
      </c>
      <c r="D17" s="52">
        <v>311</v>
      </c>
      <c r="E17" s="53"/>
      <c r="F17" s="54"/>
    </row>
    <row r="18" spans="1:6" s="3" customFormat="1" ht="12.75" customHeight="1">
      <c r="A18" s="22"/>
      <c r="B18" s="34" t="s">
        <v>75</v>
      </c>
      <c r="C18" s="39" t="s">
        <v>40</v>
      </c>
      <c r="D18" s="52">
        <v>155</v>
      </c>
      <c r="E18" s="53"/>
      <c r="F18" s="54"/>
    </row>
    <row r="19" spans="1:10" ht="12.75">
      <c r="A19" s="21">
        <v>7</v>
      </c>
      <c r="B19" s="26" t="s">
        <v>20</v>
      </c>
      <c r="C19" s="7"/>
      <c r="D19" s="45"/>
      <c r="E19" s="46"/>
      <c r="F19" s="47"/>
      <c r="J19" s="14" t="s">
        <v>29</v>
      </c>
    </row>
    <row r="20" spans="1:12" ht="12.75">
      <c r="A20" s="23" t="s">
        <v>3</v>
      </c>
      <c r="B20" s="30" t="s">
        <v>6</v>
      </c>
      <c r="C20" s="7" t="s">
        <v>41</v>
      </c>
      <c r="D20" s="42" t="s">
        <v>30</v>
      </c>
      <c r="E20" s="43"/>
      <c r="F20" s="44"/>
      <c r="J20" s="1" t="s">
        <v>24</v>
      </c>
      <c r="L20" s="14" t="s">
        <v>50</v>
      </c>
    </row>
    <row r="21" spans="1:12" ht="12.75">
      <c r="A21" s="23" t="s">
        <v>4</v>
      </c>
      <c r="B21" s="30" t="s">
        <v>7</v>
      </c>
      <c r="C21" s="7" t="s">
        <v>41</v>
      </c>
      <c r="D21" s="42" t="s">
        <v>36</v>
      </c>
      <c r="E21" s="43"/>
      <c r="F21" s="44"/>
      <c r="J21" s="1" t="s">
        <v>25</v>
      </c>
      <c r="L21" s="1" t="s">
        <v>36</v>
      </c>
    </row>
    <row r="22" spans="1:12" ht="12.75">
      <c r="A22" s="23" t="s">
        <v>5</v>
      </c>
      <c r="B22" s="30" t="s">
        <v>8</v>
      </c>
      <c r="C22" s="7" t="s">
        <v>41</v>
      </c>
      <c r="D22" s="42" t="s">
        <v>30</v>
      </c>
      <c r="E22" s="43"/>
      <c r="F22" s="44"/>
      <c r="J22" s="2" t="s">
        <v>26</v>
      </c>
      <c r="K22" s="3"/>
      <c r="L22" s="2" t="s">
        <v>30</v>
      </c>
    </row>
    <row r="23" spans="1:10" s="3" customFormat="1" ht="15" customHeight="1">
      <c r="A23" s="22">
        <v>8</v>
      </c>
      <c r="B23" s="29" t="s">
        <v>9</v>
      </c>
      <c r="C23" s="7" t="s">
        <v>41</v>
      </c>
      <c r="D23" s="42" t="s">
        <v>30</v>
      </c>
      <c r="E23" s="43"/>
      <c r="F23" s="44"/>
      <c r="J23" s="2" t="s">
        <v>27</v>
      </c>
    </row>
    <row r="24" spans="1:12" s="3" customFormat="1" ht="12.75">
      <c r="A24" s="22">
        <v>9</v>
      </c>
      <c r="B24" s="29" t="s">
        <v>21</v>
      </c>
      <c r="C24" s="7" t="s">
        <v>41</v>
      </c>
      <c r="D24" s="42" t="s">
        <v>27</v>
      </c>
      <c r="E24" s="43"/>
      <c r="F24" s="44"/>
      <c r="J24" s="1" t="s">
        <v>28</v>
      </c>
      <c r="K24"/>
      <c r="L24"/>
    </row>
    <row r="25" spans="1:12" s="3" customFormat="1" ht="12.75">
      <c r="A25" s="22">
        <v>10</v>
      </c>
      <c r="B25" s="29" t="s">
        <v>15</v>
      </c>
      <c r="C25" s="7" t="s">
        <v>41</v>
      </c>
      <c r="D25" s="42" t="s">
        <v>30</v>
      </c>
      <c r="E25" s="43"/>
      <c r="F25" s="44"/>
      <c r="J25"/>
      <c r="K25"/>
      <c r="L25"/>
    </row>
    <row r="26" spans="1:9" s="3" customFormat="1" ht="57" customHeight="1">
      <c r="A26" s="22"/>
      <c r="B26" s="36" t="s">
        <v>61</v>
      </c>
      <c r="C26" s="7"/>
      <c r="D26" s="32" t="s">
        <v>30</v>
      </c>
      <c r="E26" s="51"/>
      <c r="F26" s="51"/>
      <c r="G26"/>
      <c r="H26"/>
      <c r="I26"/>
    </row>
    <row r="27" spans="1:12" ht="12.75">
      <c r="A27" s="22">
        <v>11</v>
      </c>
      <c r="B27" s="28" t="s">
        <v>16</v>
      </c>
      <c r="C27" s="7" t="s">
        <v>41</v>
      </c>
      <c r="D27" s="42" t="s">
        <v>36</v>
      </c>
      <c r="E27" s="43"/>
      <c r="F27" s="44"/>
      <c r="J27" s="3"/>
      <c r="K27" s="3"/>
      <c r="L27" s="3"/>
    </row>
    <row r="28" spans="1:13" s="3" customFormat="1" ht="12.75">
      <c r="A28" s="22">
        <v>12</v>
      </c>
      <c r="B28" s="25" t="s">
        <v>17</v>
      </c>
      <c r="C28" s="7" t="s">
        <v>41</v>
      </c>
      <c r="D28" s="42" t="s">
        <v>36</v>
      </c>
      <c r="E28" s="43"/>
      <c r="F28" s="44"/>
      <c r="J28" s="14" t="s">
        <v>18</v>
      </c>
      <c r="K28"/>
      <c r="L28" s="55" t="s">
        <v>67</v>
      </c>
      <c r="M28" s="55"/>
    </row>
    <row r="29" spans="1:12" ht="12.75">
      <c r="A29" s="22">
        <v>13</v>
      </c>
      <c r="B29" s="28" t="s">
        <v>47</v>
      </c>
      <c r="C29" s="7" t="s">
        <v>41</v>
      </c>
      <c r="D29" s="42" t="s">
        <v>36</v>
      </c>
      <c r="E29" s="43"/>
      <c r="F29" s="44"/>
      <c r="J29" s="1" t="s">
        <v>30</v>
      </c>
      <c r="L29" s="1" t="s">
        <v>44</v>
      </c>
    </row>
    <row r="30" spans="1:12" ht="12.75">
      <c r="A30" s="22">
        <v>14</v>
      </c>
      <c r="B30" s="26" t="s">
        <v>57</v>
      </c>
      <c r="C30" s="7" t="s">
        <v>41</v>
      </c>
      <c r="D30" s="42" t="s">
        <v>44</v>
      </c>
      <c r="E30" s="43"/>
      <c r="F30" s="44"/>
      <c r="J30" s="1" t="s">
        <v>31</v>
      </c>
      <c r="L30" s="1" t="s">
        <v>46</v>
      </c>
    </row>
    <row r="31" spans="1:12" ht="12.75">
      <c r="A31" s="22">
        <v>15</v>
      </c>
      <c r="B31" s="28" t="s">
        <v>18</v>
      </c>
      <c r="C31" s="7" t="s">
        <v>41</v>
      </c>
      <c r="D31" s="48" t="s">
        <v>31</v>
      </c>
      <c r="E31" s="49"/>
      <c r="F31" s="50"/>
      <c r="J31" s="1" t="s">
        <v>32</v>
      </c>
      <c r="L31" s="1" t="s">
        <v>45</v>
      </c>
    </row>
    <row r="32" spans="1:6" ht="12.75">
      <c r="A32" s="22">
        <v>16</v>
      </c>
      <c r="B32" s="28" t="s">
        <v>19</v>
      </c>
      <c r="C32" s="7" t="s">
        <v>41</v>
      </c>
      <c r="D32" s="42"/>
      <c r="E32" s="43"/>
      <c r="F32" s="44"/>
    </row>
    <row r="33" spans="1:6" ht="12.75">
      <c r="A33" s="24"/>
      <c r="B33" s="31"/>
      <c r="C33" s="8"/>
      <c r="D33" s="9">
        <v>2015</v>
      </c>
      <c r="E33" s="9">
        <v>2016</v>
      </c>
      <c r="F33" s="9">
        <v>2017</v>
      </c>
    </row>
    <row r="34" spans="1:12" ht="12.75">
      <c r="A34" s="22">
        <v>17</v>
      </c>
      <c r="B34" s="29" t="s">
        <v>22</v>
      </c>
      <c r="C34" s="10"/>
      <c r="D34" s="8">
        <v>365</v>
      </c>
      <c r="E34" s="8">
        <v>366</v>
      </c>
      <c r="F34" s="8">
        <v>365</v>
      </c>
      <c r="J34" s="15" t="s">
        <v>19</v>
      </c>
      <c r="K34" s="3"/>
      <c r="L34" s="3"/>
    </row>
    <row r="35" spans="1:12" ht="12.75">
      <c r="A35" s="22">
        <v>18</v>
      </c>
      <c r="B35" s="29" t="s">
        <v>23</v>
      </c>
      <c r="C35" s="10"/>
      <c r="D35" s="8">
        <v>24</v>
      </c>
      <c r="E35" s="8">
        <v>24</v>
      </c>
      <c r="F35" s="8">
        <v>24</v>
      </c>
      <c r="J35" s="2" t="s">
        <v>33</v>
      </c>
      <c r="K35" s="3"/>
      <c r="L35" s="3"/>
    </row>
    <row r="36" spans="1:12" ht="12.75">
      <c r="A36" s="22">
        <v>19</v>
      </c>
      <c r="B36" s="28" t="s">
        <v>49</v>
      </c>
      <c r="C36" s="11" t="s">
        <v>42</v>
      </c>
      <c r="D36" s="12"/>
      <c r="E36" s="12"/>
      <c r="F36" s="12"/>
      <c r="J36" s="2" t="s">
        <v>34</v>
      </c>
      <c r="K36" s="3"/>
      <c r="L36" s="3"/>
    </row>
    <row r="37" spans="1:10" ht="12.75">
      <c r="A37" s="22">
        <v>20</v>
      </c>
      <c r="B37" s="28" t="s">
        <v>48</v>
      </c>
      <c r="C37" s="11" t="s">
        <v>42</v>
      </c>
      <c r="D37" s="12"/>
      <c r="E37" s="12"/>
      <c r="F37" s="12"/>
      <c r="J37" s="1" t="s">
        <v>35</v>
      </c>
    </row>
    <row r="38" spans="1:12" ht="12.75">
      <c r="A38" s="22">
        <v>21</v>
      </c>
      <c r="B38" s="28" t="s">
        <v>51</v>
      </c>
      <c r="C38" s="16"/>
      <c r="D38" s="12"/>
      <c r="E38" s="12"/>
      <c r="F38" s="12"/>
      <c r="J38" s="3"/>
      <c r="K38" s="3"/>
      <c r="L38" s="3"/>
    </row>
    <row r="39" spans="1:6" ht="15.75">
      <c r="A39" s="22">
        <v>22</v>
      </c>
      <c r="B39" s="28" t="s">
        <v>11</v>
      </c>
      <c r="C39" s="11" t="s">
        <v>39</v>
      </c>
      <c r="D39" s="41">
        <v>33892</v>
      </c>
      <c r="E39" s="12">
        <v>35965</v>
      </c>
      <c r="F39" s="12">
        <v>36163</v>
      </c>
    </row>
    <row r="40" spans="1:6" ht="12.75">
      <c r="A40" s="22">
        <v>23</v>
      </c>
      <c r="B40" s="28" t="s">
        <v>12</v>
      </c>
      <c r="C40" s="11" t="s">
        <v>58</v>
      </c>
      <c r="D40" s="23">
        <f>'[3]2273-Мук'!$P$25</f>
        <v>352017</v>
      </c>
      <c r="E40" s="23">
        <f>'[1]2273-Мук'!$P$27</f>
        <v>261397</v>
      </c>
      <c r="F40" s="23">
        <f>'[2]2273-Мук'!$P$26</f>
        <v>386912</v>
      </c>
    </row>
    <row r="41" spans="1:10" ht="12.75">
      <c r="A41" s="22">
        <v>24</v>
      </c>
      <c r="B41" s="28" t="s">
        <v>13</v>
      </c>
      <c r="C41" s="11" t="s">
        <v>39</v>
      </c>
      <c r="D41" s="23">
        <f>'[3]2272-2'!$P$11</f>
        <v>258</v>
      </c>
      <c r="E41" s="23">
        <f>'[1]2272-2'!$P$11</f>
        <v>874</v>
      </c>
      <c r="F41" s="23">
        <f>'[2]2272-2'!$P$11</f>
        <v>1215</v>
      </c>
      <c r="J41" s="1" t="s">
        <v>42</v>
      </c>
    </row>
    <row r="42" spans="1:10" ht="12.75">
      <c r="A42" s="22">
        <v>25</v>
      </c>
      <c r="B42" s="25" t="s">
        <v>14</v>
      </c>
      <c r="C42" s="13" t="s">
        <v>43</v>
      </c>
      <c r="D42" s="12"/>
      <c r="E42" s="12"/>
      <c r="F42" s="12"/>
      <c r="J42" s="1" t="s">
        <v>52</v>
      </c>
    </row>
    <row r="44" spans="1:3" ht="12.75">
      <c r="A44" s="17" t="s">
        <v>53</v>
      </c>
      <c r="B44" s="17"/>
      <c r="C44" s="17"/>
    </row>
    <row r="45" spans="1:3" ht="12.75">
      <c r="A45" s="17" t="s">
        <v>54</v>
      </c>
      <c r="B45" s="17"/>
      <c r="C45" s="17"/>
    </row>
  </sheetData>
  <sheetProtection/>
  <mergeCells count="32">
    <mergeCell ref="C7:F7"/>
    <mergeCell ref="D17:F17"/>
    <mergeCell ref="D13:F13"/>
    <mergeCell ref="D14:F14"/>
    <mergeCell ref="D16:F16"/>
    <mergeCell ref="D15:F15"/>
    <mergeCell ref="B2:C2"/>
    <mergeCell ref="D10:F10"/>
    <mergeCell ref="D11:F11"/>
    <mergeCell ref="D9:F9"/>
    <mergeCell ref="D12:F12"/>
    <mergeCell ref="D8:F8"/>
    <mergeCell ref="D3:F3"/>
    <mergeCell ref="C4:F4"/>
    <mergeCell ref="C5:F5"/>
    <mergeCell ref="C6:F6"/>
    <mergeCell ref="D28:F28"/>
    <mergeCell ref="D29:F29"/>
    <mergeCell ref="D24:F24"/>
    <mergeCell ref="E26:F26"/>
    <mergeCell ref="D18:F18"/>
    <mergeCell ref="L28:M28"/>
    <mergeCell ref="D32:F32"/>
    <mergeCell ref="D19:F19"/>
    <mergeCell ref="D20:F20"/>
    <mergeCell ref="D21:F21"/>
    <mergeCell ref="D22:F22"/>
    <mergeCell ref="D23:F23"/>
    <mergeCell ref="D30:F30"/>
    <mergeCell ref="D25:F25"/>
    <mergeCell ref="D27:F27"/>
    <mergeCell ref="D31:F31"/>
  </mergeCells>
  <dataValidations count="6">
    <dataValidation type="list" allowBlank="1" showInputMessage="1" showErrorMessage="1" errorTitle="Не вірно" sqref="D20:F23 D25:D29 E25:F25 E27:F29">
      <formula1>$L$21:$L$22</formula1>
    </dataValidation>
    <dataValidation type="list" allowBlank="1" showInputMessage="1" showErrorMessage="1" sqref="D24:F24">
      <formula1>$J$20:$J$24</formula1>
    </dataValidation>
    <dataValidation type="list" allowBlank="1" showInputMessage="1" showErrorMessage="1" sqref="D31:F31">
      <formula1>$J$29:$J$31</formula1>
    </dataValidation>
    <dataValidation type="list" allowBlank="1" showInputMessage="1" showErrorMessage="1" sqref="D32:F32">
      <formula1>$J$35:$J$37</formula1>
    </dataValidation>
    <dataValidation type="list" allowBlank="1" showInputMessage="1" showErrorMessage="1" errorTitle="Не вірно" sqref="D30:F30">
      <formula1>$L$29:$L$31</formula1>
    </dataValidation>
    <dataValidation type="list" allowBlank="1" showInputMessage="1" showErrorMessage="1" sqref="C38">
      <formula1>$J$41:$J$42</formula1>
    </dataValidation>
  </dataValidations>
  <printOptions/>
  <pageMargins left="0.75" right="0.75" top="1" bottom="1" header="0.5" footer="0.5"/>
  <pageSetup horizontalDpi="600" verticalDpi="600" orientation="portrait" paperSize="9" scale="95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2019-03-26T08:56:23Z</dcterms:modified>
  <cp:category/>
  <cp:version/>
  <cp:contentType/>
  <cp:contentStatus/>
</cp:coreProperties>
</file>